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ozyc\Desktop\Verita\PAGINA HUEVO\2025\"/>
    </mc:Choice>
  </mc:AlternateContent>
  <bookViews>
    <workbookView xWindow="0" yWindow="0" windowWidth="19200" windowHeight="6705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4" i="1" l="1"/>
  <c r="F22" i="1" l="1"/>
  <c r="F14" i="1" l="1"/>
  <c r="F21" i="1" l="1"/>
  <c r="F20" i="1"/>
  <c r="F12" i="1" l="1"/>
  <c r="F11" i="1"/>
  <c r="F10" i="1"/>
  <c r="F9" i="1"/>
  <c r="F8" i="1"/>
  <c r="F23" i="1" l="1"/>
  <c r="F19" i="1"/>
  <c r="F7" i="1" l="1"/>
  <c r="F13" i="1" l="1"/>
</calcChain>
</file>

<file path=xl/sharedStrings.xml><?xml version="1.0" encoding="utf-8"?>
<sst xmlns="http://schemas.openxmlformats.org/spreadsheetml/2006/main" count="52" uniqueCount="36">
  <si>
    <t>Especie</t>
  </si>
  <si>
    <t>Area</t>
  </si>
  <si>
    <t>Normativa</t>
  </si>
  <si>
    <t>CMP</t>
  </si>
  <si>
    <t>Capturas</t>
  </si>
  <si>
    <t>%</t>
  </si>
  <si>
    <t>MERLUZA DE COLA</t>
  </si>
  <si>
    <t>POLACA</t>
  </si>
  <si>
    <r>
      <t xml:space="preserve">MERLUZA </t>
    </r>
    <r>
      <rPr>
        <i/>
        <sz val="11"/>
        <rFont val="Calibri"/>
        <family val="2"/>
      </rPr>
      <t>HUBBSI</t>
    </r>
  </si>
  <si>
    <t>MERLUZA NEGRA</t>
  </si>
  <si>
    <t>MERLUZA AUSTRAL</t>
  </si>
  <si>
    <t>ABADEJO</t>
  </si>
  <si>
    <t>Especie: VIEIRA (Entera de talla comercial)</t>
  </si>
  <si>
    <t>Banco</t>
  </si>
  <si>
    <t>A</t>
  </si>
  <si>
    <t>B</t>
  </si>
  <si>
    <t>C</t>
  </si>
  <si>
    <t>Norte 41° S</t>
  </si>
  <si>
    <t>Sur 41° S</t>
  </si>
  <si>
    <t>BACALAO AUSTRAL</t>
  </si>
  <si>
    <t>Periodo</t>
  </si>
  <si>
    <t>D</t>
  </si>
  <si>
    <t>01/01/2024 a 31/12/2025</t>
  </si>
  <si>
    <t>Res 14/2024 CFP</t>
  </si>
  <si>
    <t>Res 13/2024 CFP</t>
  </si>
  <si>
    <t>Res. CFP 07/2024*</t>
  </si>
  <si>
    <t>*  La Res. CFP 07/2024 establece la CMP de vieira de la unidad A rige para el periodo 01/01/2024 a 31/12/2025 (33.540). En el cuadro ya se descontó lo consumido en el año 2024 (15.234 t)</t>
  </si>
  <si>
    <t>Acta CFP 27/2024</t>
  </si>
  <si>
    <t>01/01/2025 a 30/06/2025</t>
  </si>
  <si>
    <t>Capturas Máximas Permisibles 2025</t>
  </si>
  <si>
    <t>E</t>
  </si>
  <si>
    <t>Área 1</t>
  </si>
  <si>
    <t>Res. CFP 02/2025</t>
  </si>
  <si>
    <t>01/01/2025 a 31/12/2025</t>
  </si>
  <si>
    <t>Acta CFP 17/2025</t>
  </si>
  <si>
    <t>Período: 01/01/2025 - 30/09/2025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</si>
</sst>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 [$€-2]\ * #,##0.00_ ;_ [$€-2]\ * \-#,##0.00_ ;_ [$€-2]\ * &quot;-&quot;??_ "/>
    <numFmt numFmtId="166" formatCode="0.0"/>
  </numFmts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14"/>
      <color indexed="8"/>
      <name val="Calibri"/>
      <family val="2"/>
    </font>
    <font>
      <sz val="10"/>
      <name val="Arial"/>
      <family val="2"/>
    </font>
    <font>
      <sz val="10"/>
      <name val="Mangal"/>
      <family val="2"/>
    </font>
    <font>
      <b/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Font="1"/>
    <xf numFmtId="0" fontId="5" fillId="0" borderId="0" xfId="0" applyFont="1"/>
    <xf numFmtId="1" fontId="0" fillId="0" borderId="1" xfId="0" applyNumberFormat="1" applyFont="1" applyFill="1" applyBorder="1"/>
    <xf numFmtId="1" fontId="0" fillId="0" borderId="1" xfId="0" quotePrefix="1" applyNumberFormat="1" applyFont="1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" fontId="0" fillId="0" borderId="5" xfId="0" applyNumberFormat="1" applyFont="1" applyFill="1" applyBorder="1"/>
    <xf numFmtId="164" fontId="0" fillId="0" borderId="6" xfId="0" applyNumberFormat="1" applyFont="1" applyFill="1" applyBorder="1"/>
    <xf numFmtId="164" fontId="0" fillId="0" borderId="7" xfId="0" applyNumberFormat="1" applyFont="1" applyFill="1" applyBorder="1"/>
    <xf numFmtId="1" fontId="0" fillId="0" borderId="8" xfId="0" applyNumberFormat="1" applyFont="1" applyFill="1" applyBorder="1"/>
    <xf numFmtId="1" fontId="0" fillId="0" borderId="9" xfId="0" quotePrefix="1" applyNumberFormat="1" applyFont="1" applyFill="1" applyBorder="1"/>
    <xf numFmtId="164" fontId="3" fillId="0" borderId="9" xfId="7" applyNumberFormat="1" applyFont="1" applyFill="1" applyBorder="1"/>
    <xf numFmtId="1" fontId="0" fillId="0" borderId="0" xfId="0" applyNumberFormat="1" applyFont="1" applyFill="1" applyBorder="1"/>
    <xf numFmtId="1" fontId="8" fillId="0" borderId="0" xfId="0" applyNumberFormat="1" applyFont="1" applyFill="1" applyBorder="1"/>
    <xf numFmtId="1" fontId="0" fillId="0" borderId="9" xfId="0" applyNumberFormat="1" applyFont="1" applyFill="1" applyBorder="1"/>
    <xf numFmtId="0" fontId="9" fillId="0" borderId="0" xfId="0" applyFont="1"/>
    <xf numFmtId="1" fontId="0" fillId="0" borderId="0" xfId="0" quotePrefix="1" applyNumberFormat="1" applyFont="1" applyFill="1" applyBorder="1"/>
    <xf numFmtId="164" fontId="3" fillId="0" borderId="0" xfId="7" applyNumberFormat="1" applyFont="1" applyFill="1" applyBorder="1"/>
    <xf numFmtId="164" fontId="0" fillId="0" borderId="0" xfId="0" applyNumberFormat="1" applyFont="1" applyFill="1" applyBorder="1"/>
    <xf numFmtId="0" fontId="0" fillId="0" borderId="0" xfId="0" applyFont="1" applyBorder="1"/>
    <xf numFmtId="0" fontId="0" fillId="0" borderId="0" xfId="0" applyBorder="1"/>
    <xf numFmtId="0" fontId="10" fillId="0" borderId="0" xfId="0" applyFont="1" applyBorder="1"/>
    <xf numFmtId="0" fontId="0" fillId="0" borderId="5" xfId="0" applyFill="1" applyBorder="1"/>
    <xf numFmtId="0" fontId="0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/>
    <xf numFmtId="0" fontId="0" fillId="0" borderId="8" xfId="0" applyFill="1" applyBorder="1"/>
    <xf numFmtId="0" fontId="0" fillId="0" borderId="9" xfId="0" applyFill="1" applyBorder="1" applyAlignment="1">
      <alignment horizontal="center"/>
    </xf>
    <xf numFmtId="164" fontId="3" fillId="0" borderId="9" xfId="0" applyNumberFormat="1" applyFont="1" applyFill="1" applyBorder="1"/>
    <xf numFmtId="0" fontId="10" fillId="0" borderId="0" xfId="0" applyFont="1"/>
    <xf numFmtId="166" fontId="0" fillId="0" borderId="0" xfId="0" applyNumberFormat="1" applyBorder="1"/>
    <xf numFmtId="166" fontId="0" fillId="0" borderId="0" xfId="0" applyNumberFormat="1"/>
    <xf numFmtId="0" fontId="0" fillId="0" borderId="1" xfId="0" applyFill="1" applyBorder="1" applyAlignment="1">
      <alignment horizontal="center"/>
    </xf>
    <xf numFmtId="3" fontId="3" fillId="0" borderId="1" xfId="7" applyNumberFormat="1" applyFont="1" applyFill="1" applyBorder="1"/>
    <xf numFmtId="3" fontId="3" fillId="0" borderId="9" xfId="7" applyNumberFormat="1" applyFont="1" applyFill="1" applyBorder="1"/>
    <xf numFmtId="3" fontId="3" fillId="0" borderId="0" xfId="7" applyNumberFormat="1" applyFont="1" applyFill="1" applyBorder="1"/>
    <xf numFmtId="3" fontId="0" fillId="0" borderId="0" xfId="0" applyNumberFormat="1" applyFont="1"/>
    <xf numFmtId="3" fontId="2" fillId="0" borderId="3" xfId="0" applyNumberFormat="1" applyFont="1" applyBorder="1" applyAlignment="1">
      <alignment horizontal="center"/>
    </xf>
    <xf numFmtId="3" fontId="0" fillId="0" borderId="1" xfId="0" applyNumberFormat="1" applyFont="1" applyFill="1" applyBorder="1"/>
    <xf numFmtId="3" fontId="0" fillId="0" borderId="9" xfId="0" applyNumberFormat="1" applyFont="1" applyFill="1" applyBorder="1"/>
    <xf numFmtId="0" fontId="0" fillId="0" borderId="9" xfId="0" applyFont="1" applyFill="1" applyBorder="1" applyAlignment="1">
      <alignment horizontal="center"/>
    </xf>
    <xf numFmtId="0" fontId="0" fillId="0" borderId="5" xfId="0" applyBorder="1"/>
    <xf numFmtId="0" fontId="11" fillId="0" borderId="0" xfId="0" applyFont="1"/>
  </cellXfs>
  <cellStyles count="11">
    <cellStyle name="Campo de la tabla dinámica" xfId="1"/>
    <cellStyle name="Categoría de la tabla dinámica" xfId="2"/>
    <cellStyle name="Esquina de la tabla dinámica" xfId="3"/>
    <cellStyle name="Euro" xfId="4"/>
    <cellStyle name="Normal" xfId="0" builtinId="0"/>
    <cellStyle name="Normal 2" xfId="5"/>
    <cellStyle name="Normal 3" xfId="6"/>
    <cellStyle name="Normal_Libro3" xfId="7"/>
    <cellStyle name="Resultado de la tabla dinámica" xfId="8"/>
    <cellStyle name="Título de la tabla dinámica" xfId="9"/>
    <cellStyle name="Valor de la tabla dinámica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400050</xdr:colOff>
      <xdr:row>2</xdr:row>
      <xdr:rowOff>6643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95850" cy="1216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Normal="100" workbookViewId="0"/>
  </sheetViews>
  <sheetFormatPr baseColWidth="10" defaultColWidth="11.42578125" defaultRowHeight="15"/>
  <cols>
    <col min="1" max="1" width="29.42578125" style="22" customWidth="1"/>
    <col min="2" max="2" width="15.42578125" style="22" bestFit="1" customWidth="1"/>
    <col min="3" max="3" width="22.5703125" style="22" bestFit="1" customWidth="1"/>
    <col min="4" max="5" width="11.42578125" style="22"/>
    <col min="6" max="6" width="13.140625" style="22" customWidth="1"/>
    <col min="7" max="16384" width="11.42578125" style="22"/>
  </cols>
  <sheetData>
    <row r="1" spans="1:13" customFormat="1" ht="76.5" customHeight="1"/>
    <row r="2" spans="1:13" customFormat="1" ht="18.75">
      <c r="A2" s="2" t="s">
        <v>29</v>
      </c>
    </row>
    <row r="3" spans="1:13" customFormat="1">
      <c r="A3" s="43" t="s">
        <v>35</v>
      </c>
    </row>
    <row r="4" spans="1:13" customFormat="1">
      <c r="A4" s="17"/>
    </row>
    <row r="5" spans="1:13" customFormat="1" ht="15.75" thickBot="1">
      <c r="A5" s="17"/>
    </row>
    <row r="6" spans="1:13" customFormat="1">
      <c r="A6" s="5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7" t="s">
        <v>5</v>
      </c>
      <c r="G6" s="1"/>
      <c r="H6" s="22"/>
      <c r="I6" s="22"/>
      <c r="J6" s="22"/>
      <c r="K6" s="22"/>
      <c r="L6" s="22"/>
      <c r="M6" s="22"/>
    </row>
    <row r="7" spans="1:13" customFormat="1">
      <c r="A7" s="8" t="s">
        <v>11</v>
      </c>
      <c r="B7" s="4"/>
      <c r="C7" s="3" t="s">
        <v>23</v>
      </c>
      <c r="D7" s="34">
        <v>3600</v>
      </c>
      <c r="E7" s="26">
        <v>1905.4219999999993</v>
      </c>
      <c r="F7" s="9">
        <f t="shared" ref="F7:F12" si="0">+E7/D7*100</f>
        <v>52.928388888888868</v>
      </c>
      <c r="G7" s="1"/>
      <c r="H7" s="22"/>
      <c r="I7" s="22"/>
      <c r="J7" s="22"/>
      <c r="K7" s="22"/>
      <c r="L7" s="22"/>
      <c r="M7" s="31"/>
    </row>
    <row r="8" spans="1:13" customFormat="1">
      <c r="A8" s="8" t="s">
        <v>19</v>
      </c>
      <c r="B8" s="4"/>
      <c r="C8" s="3" t="s">
        <v>23</v>
      </c>
      <c r="D8" s="34">
        <v>5000</v>
      </c>
      <c r="E8" s="26">
        <v>211.48299999999995</v>
      </c>
      <c r="F8" s="9">
        <f t="shared" si="0"/>
        <v>4.2296599999999991</v>
      </c>
      <c r="G8" s="1"/>
      <c r="M8" s="32"/>
    </row>
    <row r="9" spans="1:13" customFormat="1">
      <c r="A9" s="8" t="s">
        <v>10</v>
      </c>
      <c r="B9" s="4"/>
      <c r="C9" s="3" t="s">
        <v>23</v>
      </c>
      <c r="D9" s="34">
        <v>1300</v>
      </c>
      <c r="E9" s="26">
        <v>259.57600000000008</v>
      </c>
      <c r="F9" s="9">
        <f t="shared" si="0"/>
        <v>19.967384615384621</v>
      </c>
      <c r="G9" s="1"/>
      <c r="M9" s="32"/>
    </row>
    <row r="10" spans="1:13" customFormat="1">
      <c r="A10" s="42" t="s">
        <v>6</v>
      </c>
      <c r="B10" s="4"/>
      <c r="C10" s="3" t="s">
        <v>24</v>
      </c>
      <c r="D10" s="34">
        <v>13000</v>
      </c>
      <c r="E10" s="26">
        <v>4068.2769999999996</v>
      </c>
      <c r="F10" s="9">
        <f t="shared" si="0"/>
        <v>31.294438461538459</v>
      </c>
      <c r="G10" s="1"/>
      <c r="M10" s="32"/>
    </row>
    <row r="11" spans="1:13" customFormat="1">
      <c r="A11" s="8" t="s">
        <v>8</v>
      </c>
      <c r="B11" s="4" t="s">
        <v>17</v>
      </c>
      <c r="C11" s="3" t="s">
        <v>24</v>
      </c>
      <c r="D11" s="34">
        <v>30850</v>
      </c>
      <c r="E11" s="26">
        <v>10507.907999999999</v>
      </c>
      <c r="F11" s="9">
        <f t="shared" si="0"/>
        <v>34.061290113452188</v>
      </c>
      <c r="G11" s="1"/>
      <c r="M11" s="32"/>
    </row>
    <row r="12" spans="1:13" customFormat="1">
      <c r="A12" s="8" t="s">
        <v>8</v>
      </c>
      <c r="B12" s="4" t="s">
        <v>18</v>
      </c>
      <c r="C12" s="3" t="s">
        <v>24</v>
      </c>
      <c r="D12" s="34">
        <v>339000</v>
      </c>
      <c r="E12" s="26">
        <v>198553.20800000001</v>
      </c>
      <c r="F12" s="9">
        <f t="shared" si="0"/>
        <v>58.57026784660767</v>
      </c>
      <c r="G12" s="1"/>
      <c r="M12" s="32"/>
    </row>
    <row r="13" spans="1:13" customFormat="1">
      <c r="A13" s="8" t="s">
        <v>9</v>
      </c>
      <c r="B13" s="4"/>
      <c r="C13" s="3" t="s">
        <v>24</v>
      </c>
      <c r="D13" s="34">
        <v>3575</v>
      </c>
      <c r="E13" s="26">
        <v>2642.7120000000014</v>
      </c>
      <c r="F13" s="9">
        <f t="shared" ref="F13" si="1">+E13/D13*100</f>
        <v>73.922013986014022</v>
      </c>
      <c r="G13" s="1"/>
      <c r="M13" s="32"/>
    </row>
    <row r="14" spans="1:13" customFormat="1" ht="15.75" thickBot="1">
      <c r="A14" s="11" t="s">
        <v>7</v>
      </c>
      <c r="B14" s="12"/>
      <c r="C14" s="16" t="s">
        <v>24</v>
      </c>
      <c r="D14" s="35">
        <v>28000</v>
      </c>
      <c r="E14" s="13">
        <v>7179.0389999999998</v>
      </c>
      <c r="F14" s="10">
        <f t="shared" ref="F14" si="2">+E14/D14*100</f>
        <v>25.639424999999999</v>
      </c>
      <c r="G14" s="1"/>
      <c r="M14" s="32"/>
    </row>
    <row r="15" spans="1:13" customFormat="1">
      <c r="A15" s="14"/>
      <c r="B15" s="18"/>
      <c r="C15" s="14"/>
      <c r="D15" s="36"/>
      <c r="E15" s="19"/>
      <c r="F15" s="20"/>
      <c r="G15" s="1"/>
      <c r="H15" s="22"/>
      <c r="I15" s="22"/>
      <c r="J15" s="22"/>
      <c r="K15" s="22"/>
      <c r="L15" s="22"/>
      <c r="M15" s="22"/>
    </row>
    <row r="16" spans="1:13">
      <c r="A16" s="15" t="s">
        <v>12</v>
      </c>
      <c r="B16" s="1"/>
      <c r="C16" s="1"/>
      <c r="D16" s="37"/>
      <c r="E16" s="1"/>
      <c r="F16" s="21"/>
    </row>
    <row r="17" spans="1:13" ht="15.75" thickBot="1">
      <c r="A17" s="14"/>
      <c r="B17" s="1"/>
      <c r="C17" s="1"/>
      <c r="D17" s="37"/>
      <c r="E17" s="1"/>
      <c r="F17" s="21"/>
    </row>
    <row r="18" spans="1:13">
      <c r="A18" s="5" t="s">
        <v>2</v>
      </c>
      <c r="B18" s="6" t="s">
        <v>13</v>
      </c>
      <c r="C18" s="6" t="s">
        <v>20</v>
      </c>
      <c r="D18" s="38" t="s">
        <v>3</v>
      </c>
      <c r="E18" s="6" t="s">
        <v>4</v>
      </c>
      <c r="F18" s="7" t="s">
        <v>5</v>
      </c>
    </row>
    <row r="19" spans="1:13">
      <c r="A19" s="24" t="s">
        <v>25</v>
      </c>
      <c r="B19" s="25" t="s">
        <v>14</v>
      </c>
      <c r="C19" s="25" t="s">
        <v>22</v>
      </c>
      <c r="D19" s="39">
        <v>18306.293000000001</v>
      </c>
      <c r="E19" s="26">
        <v>12195.342000000001</v>
      </c>
      <c r="F19" s="9">
        <f t="shared" ref="F19" si="3">+E19/D19*100</f>
        <v>66.618304426789194</v>
      </c>
    </row>
    <row r="20" spans="1:13">
      <c r="A20" s="24" t="s">
        <v>32</v>
      </c>
      <c r="B20" s="25" t="s">
        <v>15</v>
      </c>
      <c r="C20" s="25" t="s">
        <v>33</v>
      </c>
      <c r="D20" s="39">
        <v>11850</v>
      </c>
      <c r="E20" s="26">
        <v>10729.706</v>
      </c>
      <c r="F20" s="9">
        <f t="shared" ref="F20:F24" si="4">+E20/D20*100</f>
        <v>90.54604219409282</v>
      </c>
    </row>
    <row r="21" spans="1:13">
      <c r="A21" s="24" t="s">
        <v>27</v>
      </c>
      <c r="B21" s="33" t="s">
        <v>16</v>
      </c>
      <c r="C21" s="33" t="s">
        <v>28</v>
      </c>
      <c r="D21" s="39">
        <v>2000</v>
      </c>
      <c r="E21" s="26">
        <v>1723.884</v>
      </c>
      <c r="F21" s="9">
        <f t="shared" si="4"/>
        <v>86.194199999999995</v>
      </c>
    </row>
    <row r="22" spans="1:13">
      <c r="A22" s="24" t="s">
        <v>34</v>
      </c>
      <c r="B22" s="25" t="s">
        <v>21</v>
      </c>
      <c r="C22" s="33" t="s">
        <v>33</v>
      </c>
      <c r="D22" s="39">
        <v>4000</v>
      </c>
      <c r="E22" s="26">
        <v>1396.1569999999999</v>
      </c>
      <c r="F22" s="9">
        <f t="shared" ref="F22" si="5">+E22/D22*100</f>
        <v>34.903924999999994</v>
      </c>
    </row>
    <row r="23" spans="1:13">
      <c r="A23" s="24" t="s">
        <v>34</v>
      </c>
      <c r="B23" s="25" t="s">
        <v>30</v>
      </c>
      <c r="C23" s="33" t="s">
        <v>33</v>
      </c>
      <c r="D23" s="39">
        <v>4000</v>
      </c>
      <c r="E23" s="26">
        <v>2280.0169999999998</v>
      </c>
      <c r="F23" s="9">
        <f t="shared" si="4"/>
        <v>57.000425</v>
      </c>
    </row>
    <row r="24" spans="1:13" ht="15.75" thickBot="1">
      <c r="A24" s="27" t="s">
        <v>34</v>
      </c>
      <c r="B24" s="41" t="s">
        <v>31</v>
      </c>
      <c r="C24" s="28" t="s">
        <v>33</v>
      </c>
      <c r="D24" s="40">
        <v>2000</v>
      </c>
      <c r="E24" s="29">
        <v>1419.4839999999999</v>
      </c>
      <c r="F24" s="10">
        <f t="shared" si="4"/>
        <v>70.974199999999996</v>
      </c>
    </row>
    <row r="25" spans="1:13">
      <c r="A25"/>
      <c r="B25"/>
      <c r="C25"/>
      <c r="D25"/>
      <c r="E25"/>
    </row>
    <row r="26" spans="1:13" s="23" customFormat="1">
      <c r="A26" s="30" t="s">
        <v>26</v>
      </c>
      <c r="B26" s="30"/>
      <c r="C26" s="30"/>
      <c r="D26" s="30"/>
      <c r="E26" s="30"/>
      <c r="H26" s="22"/>
      <c r="I26" s="22"/>
      <c r="J26" s="22"/>
      <c r="K26" s="22"/>
      <c r="L26" s="22"/>
      <c r="M26" s="22"/>
    </row>
  </sheetData>
  <phoneticPr fontId="0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MAGyP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2017-03-30T15:33:38Z</dcterms:created>
  <dcterms:modified xsi:type="dcterms:W3CDTF">2025-10-02T13:57:43Z</dcterms:modified>
</cp:coreProperties>
</file>